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lerk\Documents\Addingham Parish Council\Finance\Year end accounts to 310323\"/>
    </mc:Choice>
  </mc:AlternateContent>
  <xr:revisionPtr revIDLastSave="0" documentId="13_ncr:1_{0387579A-B0EE-4DF4-9707-96FDE60D02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xed_asset_regi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71" i="1" l="1"/>
  <c r="F71" i="1"/>
  <c r="E71" i="1"/>
  <c r="H65" i="1" l="1"/>
  <c r="H41" i="1" l="1"/>
  <c r="H64" i="1" l="1"/>
  <c r="H63" i="1" l="1"/>
  <c r="H62" i="1"/>
  <c r="H56" i="1"/>
  <c r="H55" i="1" l="1"/>
  <c r="H10" i="1" l="1"/>
  <c r="H29" i="1"/>
  <c r="G31" i="1" l="1"/>
  <c r="F31" i="1"/>
  <c r="E31" i="1"/>
  <c r="D31" i="1"/>
  <c r="H9" i="1"/>
  <c r="D40" i="1"/>
  <c r="D71" i="1" s="1"/>
  <c r="D74" i="1" l="1"/>
  <c r="E74" i="1"/>
  <c r="F74" i="1"/>
  <c r="G74" i="1"/>
  <c r="H54" i="1"/>
  <c r="H53" i="1"/>
  <c r="H52" i="1"/>
  <c r="H51" i="1"/>
  <c r="H47" i="1"/>
  <c r="H46" i="1"/>
  <c r="H45" i="1"/>
  <c r="H44" i="1"/>
  <c r="H40" i="1"/>
  <c r="H39" i="1"/>
  <c r="H38" i="1"/>
  <c r="H37" i="1"/>
  <c r="H36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8" i="1"/>
  <c r="H71" i="1" l="1"/>
  <c r="H31" i="1"/>
  <c r="H74" i="1" l="1"/>
</calcChain>
</file>

<file path=xl/sharedStrings.xml><?xml version="1.0" encoding="utf-8"?>
<sst xmlns="http://schemas.openxmlformats.org/spreadsheetml/2006/main" count="158" uniqueCount="77">
  <si>
    <t>ADDINGHAM PARISH COUNCIL</t>
  </si>
  <si>
    <t>Land &amp; Buildings</t>
  </si>
  <si>
    <t xml:space="preserve">Date of </t>
  </si>
  <si>
    <t xml:space="preserve">Basis of </t>
  </si>
  <si>
    <t>At</t>
  </si>
  <si>
    <t xml:space="preserve"> </t>
  </si>
  <si>
    <t>acquisition</t>
  </si>
  <si>
    <t>valuation</t>
  </si>
  <si>
    <t>Additions</t>
  </si>
  <si>
    <t>Disposals</t>
  </si>
  <si>
    <t>Bowling Club, Green &amp; War Memorial</t>
  </si>
  <si>
    <t>not known</t>
  </si>
  <si>
    <t>Band 'Ole</t>
  </si>
  <si>
    <t>Old School &amp; Library</t>
  </si>
  <si>
    <t>Sports Pavilion</t>
  </si>
  <si>
    <t>Cost</t>
  </si>
  <si>
    <t>MUGA</t>
  </si>
  <si>
    <t>Stamp Hill Allotments</t>
  </si>
  <si>
    <t>Lower Stamp Hill Allotments</t>
  </si>
  <si>
    <t>Silsden Rd Allotments</t>
  </si>
  <si>
    <t>Big Meadow Drive</t>
  </si>
  <si>
    <t>Silsden Rd Big Meadow</t>
  </si>
  <si>
    <t>Newtown Allotments (and land off A65)</t>
  </si>
  <si>
    <t>Silsden Rd Recreation Ground</t>
  </si>
  <si>
    <t>Parsons Lane</t>
  </si>
  <si>
    <t>Main St Gardens</t>
  </si>
  <si>
    <t>North St Garden</t>
  </si>
  <si>
    <t>Football Field</t>
  </si>
  <si>
    <t>Cricket Field</t>
  </si>
  <si>
    <t>Hoffman Wood Field</t>
  </si>
  <si>
    <t>Land bordering R. Wharfe</t>
  </si>
  <si>
    <t>Total land &amp; buildings</t>
  </si>
  <si>
    <t>Other assets</t>
  </si>
  <si>
    <t>Xmas lights</t>
  </si>
  <si>
    <t>2010/11</t>
  </si>
  <si>
    <t>2011/12</t>
  </si>
  <si>
    <t>2012/13</t>
  </si>
  <si>
    <t>2013/14</t>
  </si>
  <si>
    <t>2014/15</t>
  </si>
  <si>
    <t>Sugar Hill lights</t>
  </si>
  <si>
    <t>Projector</t>
  </si>
  <si>
    <t>Best kept village sign</t>
  </si>
  <si>
    <t>Printer</t>
  </si>
  <si>
    <t>Computer</t>
  </si>
  <si>
    <t>Grit bins</t>
  </si>
  <si>
    <t>Total other assets</t>
  </si>
  <si>
    <t>Total Council-owned assets</t>
  </si>
  <si>
    <t>Revaluations</t>
  </si>
  <si>
    <t>Land by Memorial Hall (main rec area)</t>
  </si>
  <si>
    <t>Land by Memorial Hall (playground)</t>
  </si>
  <si>
    <t>MUGA equipment</t>
  </si>
  <si>
    <t>various</t>
  </si>
  <si>
    <t>from 1897</t>
  </si>
  <si>
    <t>Marchup Gill (Nature Reserve)</t>
  </si>
  <si>
    <t>from 1894</t>
  </si>
  <si>
    <t>Strimmer</t>
  </si>
  <si>
    <t>Vacuum cleaner</t>
  </si>
  <si>
    <t>Mower</t>
  </si>
  <si>
    <t>2019/20</t>
  </si>
  <si>
    <t>Noticeboards</t>
  </si>
  <si>
    <t>cost</t>
  </si>
  <si>
    <t xml:space="preserve">Old School equipment </t>
  </si>
  <si>
    <t>Grit Spreader</t>
  </si>
  <si>
    <t>Defibrilator</t>
  </si>
  <si>
    <t>Iron Railings at War Memorial</t>
  </si>
  <si>
    <t>YEAR ENDED 31 MARCH 2023</t>
  </si>
  <si>
    <t>2 Benches</t>
  </si>
  <si>
    <t>*incorrectly entered on previous asset register</t>
  </si>
  <si>
    <t>Lap top</t>
  </si>
  <si>
    <t>Defibrilator (safe)</t>
  </si>
  <si>
    <t>*remember to restate</t>
  </si>
  <si>
    <t>Sound System speakers, mic and stands</t>
  </si>
  <si>
    <t>Monitor &amp; stand</t>
  </si>
  <si>
    <t>31 benches</t>
  </si>
  <si>
    <t>3 benches</t>
  </si>
  <si>
    <t>missed from 2022</t>
  </si>
  <si>
    <t>FIXED ASSET REGISTER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</si>
</sst>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&quot;-&quot;#,##0.00"/>
  </numFmts>
  <fonts count="7" x14ac:knownFonts="1"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FF0000"/>
      <name val="Arial"/>
      <family val="2"/>
    </font>
    <font>
      <i/>
      <sz val="9"/>
      <color rgb="FF000000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5" fontId="1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5" fontId="1" fillId="0" borderId="0" xfId="0" applyNumberFormat="1" applyFont="1"/>
    <xf numFmtId="164" fontId="1" fillId="0" borderId="1" xfId="0" applyNumberFormat="1" applyFont="1" applyBorder="1"/>
    <xf numFmtId="15" fontId="2" fillId="0" borderId="0" xfId="0" applyNumberFormat="1" applyFont="1" applyAlignment="1">
      <alignment horizontal="center"/>
    </xf>
    <xf numFmtId="164" fontId="1" fillId="0" borderId="2" xfId="0" applyNumberFormat="1" applyFont="1" applyBorder="1"/>
    <xf numFmtId="164" fontId="2" fillId="0" borderId="3" xfId="0" applyNumberFormat="1" applyFont="1" applyBorder="1"/>
    <xf numFmtId="0" fontId="5" fillId="2" borderId="0" xfId="0" applyFont="1" applyFill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1" fontId="2" fillId="0" borderId="0" xfId="0" applyNumberFormat="1" applyFont="1" applyAlignment="1">
      <alignment horizontal="center"/>
    </xf>
    <xf numFmtId="164" fontId="6" fillId="0" borderId="0" xfId="0" applyNumberFormat="1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0"/>
  <sheetViews>
    <sheetView tabSelected="1" zoomScaleNormal="100" workbookViewId="0">
      <selection activeCell="G48" sqref="G48"/>
    </sheetView>
  </sheetViews>
  <sheetFormatPr defaultRowHeight="12.5" x14ac:dyDescent="0.25"/>
  <cols>
    <col min="1" max="1" width="29.453125" customWidth="1"/>
    <col min="2" max="3" width="11" customWidth="1"/>
    <col min="4" max="8" width="9.36328125" customWidth="1"/>
    <col min="9" max="9" width="1.6328125" customWidth="1"/>
    <col min="10" max="10" width="6.90625" customWidth="1"/>
    <col min="11" max="11" width="9.08984375" customWidth="1"/>
  </cols>
  <sheetData>
    <row r="1" spans="1:9" ht="13" x14ac:dyDescent="0.3">
      <c r="A1" s="15" t="s">
        <v>0</v>
      </c>
      <c r="B1" s="16"/>
      <c r="C1" s="16"/>
      <c r="D1" s="16"/>
      <c r="E1" s="17"/>
      <c r="F1" s="17"/>
      <c r="G1" s="17"/>
      <c r="H1" s="1"/>
    </row>
    <row r="2" spans="1:9" ht="15.5" x14ac:dyDescent="0.35">
      <c r="A2" s="15" t="s">
        <v>76</v>
      </c>
      <c r="B2" s="16"/>
      <c r="C2" s="18"/>
      <c r="D2" s="16"/>
      <c r="E2" s="17"/>
      <c r="F2" s="17"/>
      <c r="G2" s="17"/>
      <c r="H2" s="1"/>
    </row>
    <row r="3" spans="1:9" ht="13" x14ac:dyDescent="0.3">
      <c r="A3" s="14" t="s">
        <v>65</v>
      </c>
      <c r="B3" s="17"/>
      <c r="C3" s="17"/>
      <c r="D3" s="17"/>
      <c r="E3" s="17"/>
      <c r="F3" s="17"/>
      <c r="G3" s="17"/>
      <c r="H3" s="1"/>
    </row>
    <row r="4" spans="1:9" ht="13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3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3" x14ac:dyDescent="0.3">
      <c r="A6" s="2" t="s">
        <v>1</v>
      </c>
      <c r="B6" s="3" t="s">
        <v>2</v>
      </c>
      <c r="C6" s="3" t="s">
        <v>3</v>
      </c>
      <c r="D6" s="3" t="s">
        <v>4</v>
      </c>
      <c r="E6" s="3"/>
      <c r="F6" s="3"/>
      <c r="G6" s="3"/>
      <c r="H6" s="3" t="s">
        <v>4</v>
      </c>
      <c r="I6" s="1"/>
    </row>
    <row r="7" spans="1:9" ht="13" x14ac:dyDescent="0.3">
      <c r="A7" s="2" t="s">
        <v>5</v>
      </c>
      <c r="B7" s="3" t="s">
        <v>6</v>
      </c>
      <c r="C7" s="3" t="s">
        <v>7</v>
      </c>
      <c r="D7" s="6">
        <v>44652</v>
      </c>
      <c r="E7" s="4" t="s">
        <v>8</v>
      </c>
      <c r="F7" s="4" t="s">
        <v>47</v>
      </c>
      <c r="G7" s="4" t="s">
        <v>9</v>
      </c>
      <c r="H7" s="6">
        <v>45016</v>
      </c>
      <c r="I7" s="5"/>
    </row>
    <row r="8" spans="1:9" ht="13" x14ac:dyDescent="0.3">
      <c r="A8" s="1" t="s">
        <v>10</v>
      </c>
      <c r="B8" s="7">
        <v>27120</v>
      </c>
      <c r="C8" s="8" t="s">
        <v>15</v>
      </c>
      <c r="D8" s="5">
        <v>1</v>
      </c>
      <c r="E8" s="5"/>
      <c r="F8" s="5"/>
      <c r="G8" s="5"/>
      <c r="H8" s="5">
        <f t="shared" ref="H8:H28" si="0">SUM(D8:G8)</f>
        <v>1</v>
      </c>
      <c r="I8" s="1"/>
    </row>
    <row r="9" spans="1:9" ht="13" x14ac:dyDescent="0.3">
      <c r="A9" s="1" t="s">
        <v>48</v>
      </c>
      <c r="B9" s="7">
        <v>27120</v>
      </c>
      <c r="C9" s="8" t="s">
        <v>15</v>
      </c>
      <c r="D9" s="5">
        <v>1</v>
      </c>
      <c r="E9" s="5"/>
      <c r="F9" s="5"/>
      <c r="G9" s="5"/>
      <c r="H9" s="5">
        <f t="shared" si="0"/>
        <v>1</v>
      </c>
      <c r="I9" s="1"/>
    </row>
    <row r="10" spans="1:9" ht="13" x14ac:dyDescent="0.3">
      <c r="A10" s="1" t="s">
        <v>49</v>
      </c>
      <c r="B10" s="7">
        <v>27120</v>
      </c>
      <c r="C10" s="8" t="s">
        <v>15</v>
      </c>
      <c r="D10" s="5">
        <v>1</v>
      </c>
      <c r="E10" s="5"/>
      <c r="F10" s="5"/>
      <c r="G10" s="5"/>
      <c r="H10" s="5">
        <f t="shared" ref="H10" si="1">SUM(D10:G10)</f>
        <v>1</v>
      </c>
      <c r="I10" s="1"/>
    </row>
    <row r="11" spans="1:9" ht="13" x14ac:dyDescent="0.3">
      <c r="A11" s="1" t="s">
        <v>12</v>
      </c>
      <c r="B11" s="7" t="s">
        <v>52</v>
      </c>
      <c r="C11" s="8" t="s">
        <v>15</v>
      </c>
      <c r="D11" s="5">
        <v>1</v>
      </c>
      <c r="E11" s="5"/>
      <c r="F11" s="5"/>
      <c r="G11" s="5"/>
      <c r="H11" s="5">
        <f t="shared" si="0"/>
        <v>1</v>
      </c>
      <c r="I11" s="1"/>
    </row>
    <row r="12" spans="1:9" ht="13" x14ac:dyDescent="0.3">
      <c r="A12" s="1" t="s">
        <v>13</v>
      </c>
      <c r="B12" s="7">
        <v>27120</v>
      </c>
      <c r="C12" s="8" t="s">
        <v>15</v>
      </c>
      <c r="D12" s="5">
        <v>121246</v>
      </c>
      <c r="E12" s="5"/>
      <c r="F12" s="5"/>
      <c r="G12" s="5"/>
      <c r="H12" s="5">
        <f t="shared" si="0"/>
        <v>121246</v>
      </c>
      <c r="I12" s="1"/>
    </row>
    <row r="13" spans="1:9" ht="13" x14ac:dyDescent="0.3">
      <c r="A13" s="1" t="s">
        <v>14</v>
      </c>
      <c r="B13" s="7">
        <v>41290</v>
      </c>
      <c r="C13" s="8" t="s">
        <v>15</v>
      </c>
      <c r="D13" s="5">
        <v>226481</v>
      </c>
      <c r="E13" s="5"/>
      <c r="F13" s="5"/>
      <c r="G13" s="5"/>
      <c r="H13" s="5">
        <f t="shared" si="0"/>
        <v>226481</v>
      </c>
      <c r="I13" s="1"/>
    </row>
    <row r="14" spans="1:9" ht="13" x14ac:dyDescent="0.3">
      <c r="A14" s="1" t="s">
        <v>16</v>
      </c>
      <c r="B14" s="7">
        <v>42826</v>
      </c>
      <c r="C14" s="8" t="s">
        <v>15</v>
      </c>
      <c r="D14" s="5">
        <v>1</v>
      </c>
      <c r="E14" s="5"/>
      <c r="F14" s="5"/>
      <c r="G14" s="5"/>
      <c r="H14" s="5">
        <f t="shared" si="0"/>
        <v>1</v>
      </c>
      <c r="I14" s="1"/>
    </row>
    <row r="15" spans="1:9" ht="13" x14ac:dyDescent="0.3">
      <c r="A15" s="1" t="s">
        <v>17</v>
      </c>
      <c r="B15" s="7" t="s">
        <v>52</v>
      </c>
      <c r="C15" s="8" t="s">
        <v>15</v>
      </c>
      <c r="D15" s="5">
        <v>1</v>
      </c>
      <c r="E15" s="5"/>
      <c r="F15" s="5"/>
      <c r="G15" s="5"/>
      <c r="H15" s="5">
        <f t="shared" si="0"/>
        <v>1</v>
      </c>
      <c r="I15" s="1"/>
    </row>
    <row r="16" spans="1:9" ht="13" x14ac:dyDescent="0.3">
      <c r="A16" s="1" t="s">
        <v>18</v>
      </c>
      <c r="B16" s="7" t="s">
        <v>52</v>
      </c>
      <c r="C16" s="8" t="s">
        <v>15</v>
      </c>
      <c r="D16" s="5">
        <v>1</v>
      </c>
      <c r="E16" s="5"/>
      <c r="F16" s="5"/>
      <c r="G16" s="5"/>
      <c r="H16" s="5">
        <f t="shared" si="0"/>
        <v>1</v>
      </c>
      <c r="I16" s="1"/>
    </row>
    <row r="17" spans="1:9" ht="13" x14ac:dyDescent="0.3">
      <c r="A17" s="1" t="s">
        <v>19</v>
      </c>
      <c r="B17" s="7" t="s">
        <v>52</v>
      </c>
      <c r="C17" s="8" t="s">
        <v>15</v>
      </c>
      <c r="D17" s="5">
        <v>1</v>
      </c>
      <c r="E17" s="5"/>
      <c r="F17" s="5"/>
      <c r="G17" s="5"/>
      <c r="H17" s="5">
        <f t="shared" si="0"/>
        <v>1</v>
      </c>
      <c r="I17" s="1"/>
    </row>
    <row r="18" spans="1:9" ht="13" x14ac:dyDescent="0.3">
      <c r="A18" s="1" t="s">
        <v>20</v>
      </c>
      <c r="B18" s="7" t="s">
        <v>52</v>
      </c>
      <c r="C18" s="8" t="s">
        <v>15</v>
      </c>
      <c r="D18" s="5">
        <v>1</v>
      </c>
      <c r="E18" s="5"/>
      <c r="F18" s="5"/>
      <c r="G18" s="5"/>
      <c r="H18" s="5">
        <f t="shared" si="0"/>
        <v>1</v>
      </c>
      <c r="I18" s="1"/>
    </row>
    <row r="19" spans="1:9" ht="13" x14ac:dyDescent="0.3">
      <c r="A19" s="1" t="s">
        <v>21</v>
      </c>
      <c r="B19" s="7" t="s">
        <v>52</v>
      </c>
      <c r="C19" s="8" t="s">
        <v>15</v>
      </c>
      <c r="D19" s="5">
        <v>1</v>
      </c>
      <c r="E19" s="5"/>
      <c r="F19" s="5"/>
      <c r="G19" s="5"/>
      <c r="H19" s="5">
        <f t="shared" si="0"/>
        <v>1</v>
      </c>
      <c r="I19" s="1"/>
    </row>
    <row r="20" spans="1:9" ht="13" x14ac:dyDescent="0.3">
      <c r="A20" s="1" t="s">
        <v>22</v>
      </c>
      <c r="B20" s="7" t="s">
        <v>52</v>
      </c>
      <c r="C20" s="8" t="s">
        <v>15</v>
      </c>
      <c r="D20" s="5">
        <v>1</v>
      </c>
      <c r="E20" s="5"/>
      <c r="F20" s="5"/>
      <c r="G20" s="5"/>
      <c r="H20" s="5">
        <f t="shared" si="0"/>
        <v>1</v>
      </c>
      <c r="I20" s="1"/>
    </row>
    <row r="21" spans="1:9" ht="13" x14ac:dyDescent="0.3">
      <c r="A21" s="1" t="s">
        <v>53</v>
      </c>
      <c r="B21" s="7" t="s">
        <v>52</v>
      </c>
      <c r="C21" s="8" t="s">
        <v>15</v>
      </c>
      <c r="D21" s="5">
        <v>1</v>
      </c>
      <c r="E21" s="5"/>
      <c r="F21" s="5"/>
      <c r="G21" s="5"/>
      <c r="H21" s="5">
        <f t="shared" si="0"/>
        <v>1</v>
      </c>
      <c r="I21" s="1"/>
    </row>
    <row r="22" spans="1:9" ht="13" x14ac:dyDescent="0.3">
      <c r="A22" s="1" t="s">
        <v>23</v>
      </c>
      <c r="B22" s="7" t="s">
        <v>52</v>
      </c>
      <c r="C22" s="8" t="s">
        <v>15</v>
      </c>
      <c r="D22" s="5">
        <v>1</v>
      </c>
      <c r="E22" s="5"/>
      <c r="F22" s="5"/>
      <c r="G22" s="5"/>
      <c r="H22" s="5">
        <f t="shared" si="0"/>
        <v>1</v>
      </c>
      <c r="I22" s="1"/>
    </row>
    <row r="23" spans="1:9" ht="13" x14ac:dyDescent="0.3">
      <c r="A23" s="1" t="s">
        <v>24</v>
      </c>
      <c r="B23" s="7" t="s">
        <v>54</v>
      </c>
      <c r="C23" s="8" t="s">
        <v>15</v>
      </c>
      <c r="D23" s="5">
        <v>1</v>
      </c>
      <c r="E23" s="5"/>
      <c r="F23" s="5"/>
      <c r="G23" s="5"/>
      <c r="H23" s="5">
        <f t="shared" si="0"/>
        <v>1</v>
      </c>
      <c r="I23" s="1"/>
    </row>
    <row r="24" spans="1:9" ht="13" x14ac:dyDescent="0.3">
      <c r="A24" s="1" t="s">
        <v>25</v>
      </c>
      <c r="B24" s="7">
        <v>27120</v>
      </c>
      <c r="C24" s="8" t="s">
        <v>15</v>
      </c>
      <c r="D24" s="5">
        <v>1</v>
      </c>
      <c r="E24" s="5"/>
      <c r="F24" s="5"/>
      <c r="G24" s="5"/>
      <c r="H24" s="5">
        <f t="shared" si="0"/>
        <v>1</v>
      </c>
      <c r="I24" s="1"/>
    </row>
    <row r="25" spans="1:9" ht="13" x14ac:dyDescent="0.3">
      <c r="A25" s="1" t="s">
        <v>26</v>
      </c>
      <c r="B25" s="7">
        <v>27120</v>
      </c>
      <c r="C25" s="8" t="s">
        <v>15</v>
      </c>
      <c r="D25" s="5">
        <v>1</v>
      </c>
      <c r="E25" s="5"/>
      <c r="F25" s="5"/>
      <c r="G25" s="5"/>
      <c r="H25" s="5">
        <f t="shared" si="0"/>
        <v>1</v>
      </c>
      <c r="I25" s="1"/>
    </row>
    <row r="26" spans="1:9" ht="13" x14ac:dyDescent="0.3">
      <c r="A26" s="1" t="s">
        <v>27</v>
      </c>
      <c r="B26" s="7">
        <v>25279</v>
      </c>
      <c r="C26" s="8" t="s">
        <v>15</v>
      </c>
      <c r="D26" s="5">
        <v>1</v>
      </c>
      <c r="E26" s="5"/>
      <c r="F26" s="5"/>
      <c r="G26" s="5"/>
      <c r="H26" s="5">
        <f t="shared" si="0"/>
        <v>1</v>
      </c>
      <c r="I26" s="1"/>
    </row>
    <row r="27" spans="1:9" ht="13" x14ac:dyDescent="0.3">
      <c r="A27" s="1" t="s">
        <v>28</v>
      </c>
      <c r="B27" s="7">
        <v>27120</v>
      </c>
      <c r="C27" s="8" t="s">
        <v>15</v>
      </c>
      <c r="D27" s="5">
        <v>1</v>
      </c>
      <c r="E27" s="5"/>
      <c r="F27" s="5"/>
      <c r="G27" s="5"/>
      <c r="H27" s="5">
        <f t="shared" si="0"/>
        <v>1</v>
      </c>
      <c r="I27" s="1"/>
    </row>
    <row r="28" spans="1:9" ht="13" x14ac:dyDescent="0.3">
      <c r="A28" s="1" t="s">
        <v>30</v>
      </c>
      <c r="B28" s="7">
        <v>27120</v>
      </c>
      <c r="C28" s="8" t="s">
        <v>15</v>
      </c>
      <c r="D28" s="5">
        <v>1</v>
      </c>
      <c r="E28" s="5"/>
      <c r="F28" s="5"/>
      <c r="G28" s="5"/>
      <c r="H28" s="5">
        <f t="shared" si="0"/>
        <v>1</v>
      </c>
      <c r="I28" s="1"/>
    </row>
    <row r="29" spans="1:9" ht="13" x14ac:dyDescent="0.3">
      <c r="A29" s="1" t="s">
        <v>29</v>
      </c>
      <c r="B29" s="7">
        <v>13507</v>
      </c>
      <c r="C29" s="8" t="s">
        <v>15</v>
      </c>
      <c r="D29" s="5">
        <v>1</v>
      </c>
      <c r="E29" s="5"/>
      <c r="F29" s="5"/>
      <c r="G29" s="5"/>
      <c r="H29" s="5">
        <f t="shared" ref="H29" si="2">SUM(D29:G29)</f>
        <v>1</v>
      </c>
      <c r="I29" s="1"/>
    </row>
    <row r="30" spans="1:9" ht="13" x14ac:dyDescent="0.3">
      <c r="A30" s="1"/>
      <c r="B30" s="7"/>
      <c r="C30" s="8"/>
      <c r="D30" s="5"/>
      <c r="E30" s="5"/>
      <c r="F30" s="5"/>
      <c r="G30" s="5"/>
      <c r="H30" s="5"/>
      <c r="I30" s="1"/>
    </row>
    <row r="31" spans="1:9" ht="13" x14ac:dyDescent="0.3">
      <c r="A31" s="1"/>
      <c r="B31" s="9" t="s">
        <v>31</v>
      </c>
      <c r="C31" s="8"/>
      <c r="D31" s="13">
        <f>SUM(D8:D30)</f>
        <v>347747</v>
      </c>
      <c r="E31" s="13">
        <f>SUM(E8:E30)</f>
        <v>0</v>
      </c>
      <c r="F31" s="13">
        <f>SUM(F8:F30)</f>
        <v>0</v>
      </c>
      <c r="G31" s="13">
        <f>SUM(G8:G30)</f>
        <v>0</v>
      </c>
      <c r="H31" s="13">
        <f>SUM(H8:H30)</f>
        <v>347747</v>
      </c>
      <c r="I31" s="1"/>
    </row>
    <row r="32" spans="1:9" ht="13" x14ac:dyDescent="0.3">
      <c r="A32" s="1"/>
      <c r="B32" s="7"/>
      <c r="C32" s="8"/>
      <c r="D32" s="5"/>
      <c r="E32" s="5"/>
      <c r="F32" s="5"/>
      <c r="G32" s="5"/>
      <c r="H32" s="5"/>
      <c r="I32" s="1"/>
    </row>
    <row r="33" spans="1:9" ht="13" x14ac:dyDescent="0.3">
      <c r="A33" s="1" t="s">
        <v>5</v>
      </c>
      <c r="B33" s="7"/>
      <c r="C33" s="8"/>
      <c r="D33" s="5"/>
      <c r="E33" s="5"/>
      <c r="F33" s="5"/>
      <c r="G33" s="5"/>
      <c r="H33" s="5"/>
      <c r="I33" s="1"/>
    </row>
    <row r="34" spans="1:9" ht="13" x14ac:dyDescent="0.3">
      <c r="A34" s="2" t="s">
        <v>32</v>
      </c>
      <c r="B34" s="7"/>
      <c r="C34" s="8"/>
      <c r="D34" s="5"/>
      <c r="E34" s="5"/>
      <c r="F34" s="5"/>
      <c r="G34" s="5"/>
      <c r="H34" s="5"/>
      <c r="I34" s="1"/>
    </row>
    <row r="35" spans="1:9" ht="13" x14ac:dyDescent="0.3">
      <c r="A35" s="1" t="s">
        <v>5</v>
      </c>
      <c r="B35" s="7"/>
      <c r="C35" s="8"/>
      <c r="D35" s="5"/>
      <c r="E35" s="5"/>
      <c r="F35" s="5"/>
      <c r="G35" s="5"/>
      <c r="H35" s="5"/>
      <c r="I35" s="1"/>
    </row>
    <row r="36" spans="1:9" ht="13" x14ac:dyDescent="0.3">
      <c r="A36" s="1" t="s">
        <v>33</v>
      </c>
      <c r="B36" s="11" t="s">
        <v>34</v>
      </c>
      <c r="C36" s="8" t="s">
        <v>15</v>
      </c>
      <c r="D36" s="5">
        <v>1035</v>
      </c>
      <c r="E36" s="5"/>
      <c r="F36" s="5"/>
      <c r="G36" s="5"/>
      <c r="H36" s="5">
        <f t="shared" ref="H36:H65" si="3">SUM(D36:G36)</f>
        <v>1035</v>
      </c>
      <c r="I36" s="1"/>
    </row>
    <row r="37" spans="1:9" ht="13" x14ac:dyDescent="0.3">
      <c r="A37" s="1" t="s">
        <v>33</v>
      </c>
      <c r="B37" s="11" t="s">
        <v>35</v>
      </c>
      <c r="C37" s="8" t="s">
        <v>15</v>
      </c>
      <c r="D37" s="5">
        <v>4430</v>
      </c>
      <c r="E37" s="5"/>
      <c r="F37" s="5"/>
      <c r="G37" s="5"/>
      <c r="H37" s="5">
        <f t="shared" si="3"/>
        <v>4430</v>
      </c>
      <c r="I37" s="1"/>
    </row>
    <row r="38" spans="1:9" ht="13" x14ac:dyDescent="0.3">
      <c r="A38" s="1" t="s">
        <v>33</v>
      </c>
      <c r="B38" s="11" t="s">
        <v>36</v>
      </c>
      <c r="C38" s="8" t="s">
        <v>15</v>
      </c>
      <c r="D38" s="5">
        <v>2764</v>
      </c>
      <c r="E38" s="5"/>
      <c r="F38" s="5"/>
      <c r="G38" s="5"/>
      <c r="H38" s="5">
        <f t="shared" si="3"/>
        <v>2764</v>
      </c>
      <c r="I38" s="1"/>
    </row>
    <row r="39" spans="1:9" ht="13" x14ac:dyDescent="0.3">
      <c r="A39" s="1" t="s">
        <v>33</v>
      </c>
      <c r="B39" s="11" t="s">
        <v>37</v>
      </c>
      <c r="C39" s="8" t="s">
        <v>15</v>
      </c>
      <c r="D39" s="5">
        <v>1811</v>
      </c>
      <c r="E39" s="5"/>
      <c r="F39" s="5"/>
      <c r="G39" s="5"/>
      <c r="H39" s="5">
        <f t="shared" si="3"/>
        <v>1811</v>
      </c>
      <c r="I39" s="1"/>
    </row>
    <row r="40" spans="1:9" ht="13" x14ac:dyDescent="0.3">
      <c r="A40" s="1" t="s">
        <v>33</v>
      </c>
      <c r="B40" s="11" t="s">
        <v>38</v>
      </c>
      <c r="C40" s="8" t="s">
        <v>15</v>
      </c>
      <c r="D40" s="5">
        <f>-1700+2126</f>
        <v>426</v>
      </c>
      <c r="E40" s="5"/>
      <c r="F40" s="5"/>
      <c r="G40" s="5"/>
      <c r="H40" s="5">
        <f t="shared" si="3"/>
        <v>426</v>
      </c>
      <c r="I40" s="1"/>
    </row>
    <row r="41" spans="1:9" ht="13" x14ac:dyDescent="0.3">
      <c r="A41" s="1" t="s">
        <v>33</v>
      </c>
      <c r="B41" s="11">
        <v>43817</v>
      </c>
      <c r="C41" s="8" t="s">
        <v>15</v>
      </c>
      <c r="D41" s="5">
        <v>503</v>
      </c>
      <c r="E41" s="5"/>
      <c r="F41" s="5"/>
      <c r="G41" s="5"/>
      <c r="H41" s="5">
        <f t="shared" si="3"/>
        <v>503</v>
      </c>
      <c r="I41" s="1"/>
    </row>
    <row r="42" spans="1:9" ht="13" x14ac:dyDescent="0.3">
      <c r="A42" s="1" t="s">
        <v>33</v>
      </c>
      <c r="B42" s="11">
        <v>44531</v>
      </c>
      <c r="C42" s="8" t="s">
        <v>60</v>
      </c>
      <c r="D42" s="5">
        <v>2342</v>
      </c>
      <c r="E42" s="5"/>
      <c r="F42" s="5"/>
      <c r="G42" s="5"/>
      <c r="H42" s="5">
        <v>2342</v>
      </c>
      <c r="I42" s="1"/>
    </row>
    <row r="43" spans="1:9" ht="13" x14ac:dyDescent="0.3">
      <c r="A43" s="1" t="s">
        <v>33</v>
      </c>
      <c r="B43" s="11">
        <v>44743</v>
      </c>
      <c r="C43" s="8" t="s">
        <v>60</v>
      </c>
      <c r="D43" s="5"/>
      <c r="E43" s="5"/>
      <c r="F43" s="5"/>
      <c r="G43" s="5"/>
      <c r="H43" s="5">
        <v>2555</v>
      </c>
      <c r="I43" s="1"/>
    </row>
    <row r="44" spans="1:9" ht="13" x14ac:dyDescent="0.3">
      <c r="A44" s="1" t="s">
        <v>39</v>
      </c>
      <c r="B44" s="11">
        <v>42360</v>
      </c>
      <c r="C44" s="8" t="s">
        <v>15</v>
      </c>
      <c r="D44" s="5">
        <v>1514.51</v>
      </c>
      <c r="E44" s="5"/>
      <c r="F44" s="5"/>
      <c r="G44" s="5"/>
      <c r="H44" s="5">
        <f t="shared" si="3"/>
        <v>1514.51</v>
      </c>
      <c r="I44" s="1"/>
    </row>
    <row r="45" spans="1:9" ht="13" x14ac:dyDescent="0.3">
      <c r="A45" s="1" t="s">
        <v>59</v>
      </c>
      <c r="B45" s="7" t="s">
        <v>11</v>
      </c>
      <c r="C45" s="8" t="s">
        <v>15</v>
      </c>
      <c r="D45" s="5">
        <v>940</v>
      </c>
      <c r="E45" s="5"/>
      <c r="F45" s="5"/>
      <c r="G45" s="5"/>
      <c r="H45" s="5">
        <f t="shared" si="3"/>
        <v>940</v>
      </c>
      <c r="I45" s="1"/>
    </row>
    <row r="46" spans="1:9" ht="13" x14ac:dyDescent="0.3">
      <c r="A46" s="1" t="s">
        <v>40</v>
      </c>
      <c r="B46" s="7" t="s">
        <v>11</v>
      </c>
      <c r="C46" s="8" t="s">
        <v>15</v>
      </c>
      <c r="D46" s="5">
        <v>250</v>
      </c>
      <c r="E46" s="5"/>
      <c r="F46" s="5"/>
      <c r="G46" s="5"/>
      <c r="H46" s="5">
        <f t="shared" si="3"/>
        <v>250</v>
      </c>
      <c r="I46" s="1"/>
    </row>
    <row r="47" spans="1:9" ht="13" x14ac:dyDescent="0.3">
      <c r="A47" s="1" t="s">
        <v>73</v>
      </c>
      <c r="B47" s="7" t="s">
        <v>51</v>
      </c>
      <c r="C47" s="8" t="s">
        <v>15</v>
      </c>
      <c r="D47" s="5">
        <v>10760</v>
      </c>
      <c r="E47" s="5"/>
      <c r="F47" s="5"/>
      <c r="G47" s="20">
        <v>-750</v>
      </c>
      <c r="H47" s="5">
        <f t="shared" si="3"/>
        <v>10010</v>
      </c>
      <c r="I47" s="1"/>
    </row>
    <row r="48" spans="1:9" ht="13" x14ac:dyDescent="0.3">
      <c r="A48" s="1" t="s">
        <v>66</v>
      </c>
      <c r="B48" s="7">
        <v>44774</v>
      </c>
      <c r="C48" s="8" t="s">
        <v>60</v>
      </c>
      <c r="D48" s="5"/>
      <c r="E48" s="5"/>
      <c r="F48" s="5"/>
      <c r="G48" s="5"/>
      <c r="H48" s="5">
        <v>624</v>
      </c>
      <c r="I48" s="1"/>
    </row>
    <row r="49" spans="1:10" ht="13" x14ac:dyDescent="0.3">
      <c r="A49" s="1" t="s">
        <v>66</v>
      </c>
      <c r="B49" s="7">
        <v>44835</v>
      </c>
      <c r="C49" s="8" t="s">
        <v>60</v>
      </c>
      <c r="D49" s="5"/>
      <c r="E49" s="5"/>
      <c r="F49" s="5"/>
      <c r="G49" s="5"/>
      <c r="H49" s="5">
        <v>886</v>
      </c>
      <c r="I49" s="1"/>
    </row>
    <row r="50" spans="1:10" ht="13" x14ac:dyDescent="0.3">
      <c r="A50" s="1" t="s">
        <v>74</v>
      </c>
      <c r="B50" s="7">
        <v>1032022</v>
      </c>
      <c r="C50" s="8" t="s">
        <v>60</v>
      </c>
      <c r="D50" s="5"/>
      <c r="E50" s="5"/>
      <c r="F50" s="5"/>
      <c r="G50" s="5"/>
      <c r="H50" s="5">
        <v>2119</v>
      </c>
      <c r="I50" s="1"/>
    </row>
    <row r="51" spans="1:10" ht="13" x14ac:dyDescent="0.3">
      <c r="A51" s="1" t="s">
        <v>41</v>
      </c>
      <c r="B51" s="7" t="s">
        <v>11</v>
      </c>
      <c r="C51" s="8" t="s">
        <v>15</v>
      </c>
      <c r="D51" s="5">
        <v>589</v>
      </c>
      <c r="E51" s="5"/>
      <c r="F51" s="5"/>
      <c r="G51" s="5"/>
      <c r="H51" s="5">
        <f t="shared" si="3"/>
        <v>589</v>
      </c>
      <c r="I51" s="1"/>
    </row>
    <row r="52" spans="1:10" ht="13" x14ac:dyDescent="0.3">
      <c r="A52" s="1" t="s">
        <v>42</v>
      </c>
      <c r="B52" s="11">
        <v>42360</v>
      </c>
      <c r="C52" s="8" t="s">
        <v>15</v>
      </c>
      <c r="D52" s="5">
        <v>80.989999999999995</v>
      </c>
      <c r="E52" s="5"/>
      <c r="F52" s="5"/>
      <c r="G52" s="5"/>
      <c r="H52" s="5">
        <f t="shared" si="3"/>
        <v>80.989999999999995</v>
      </c>
      <c r="I52" s="1"/>
    </row>
    <row r="53" spans="1:10" ht="13" x14ac:dyDescent="0.3">
      <c r="A53" s="1" t="s">
        <v>43</v>
      </c>
      <c r="B53" s="11">
        <v>42395</v>
      </c>
      <c r="C53" s="8" t="s">
        <v>15</v>
      </c>
      <c r="D53" s="5">
        <v>1125.3</v>
      </c>
      <c r="E53" s="5"/>
      <c r="F53" s="5"/>
      <c r="G53" s="5"/>
      <c r="H53" s="5">
        <f t="shared" si="3"/>
        <v>1125.3</v>
      </c>
      <c r="I53" s="1"/>
    </row>
    <row r="54" spans="1:10" ht="13" x14ac:dyDescent="0.3">
      <c r="A54" s="1" t="s">
        <v>44</v>
      </c>
      <c r="B54" s="11">
        <v>42571</v>
      </c>
      <c r="C54" s="8" t="s">
        <v>15</v>
      </c>
      <c r="D54" s="5">
        <v>295.8</v>
      </c>
      <c r="E54" s="5" t="s">
        <v>5</v>
      </c>
      <c r="F54" s="5"/>
      <c r="G54" s="5"/>
      <c r="H54" s="5">
        <f t="shared" si="3"/>
        <v>295.8</v>
      </c>
      <c r="I54" s="1"/>
    </row>
    <row r="55" spans="1:10" ht="13" x14ac:dyDescent="0.3">
      <c r="A55" s="1" t="s">
        <v>50</v>
      </c>
      <c r="B55" s="11">
        <v>42826</v>
      </c>
      <c r="C55" s="8" t="s">
        <v>15</v>
      </c>
      <c r="D55" s="5">
        <v>1</v>
      </c>
      <c r="E55" s="5"/>
      <c r="F55" s="5"/>
      <c r="G55" s="5"/>
      <c r="H55" s="5">
        <f t="shared" si="3"/>
        <v>1</v>
      </c>
      <c r="I55" s="1"/>
    </row>
    <row r="56" spans="1:10" ht="13" x14ac:dyDescent="0.3">
      <c r="A56" s="1" t="s">
        <v>44</v>
      </c>
      <c r="B56" s="11">
        <v>43158</v>
      </c>
      <c r="C56" s="8" t="s">
        <v>15</v>
      </c>
      <c r="D56" s="5">
        <v>500</v>
      </c>
      <c r="E56" s="5"/>
      <c r="F56" s="5"/>
      <c r="G56" s="5"/>
      <c r="H56" s="5">
        <f t="shared" si="3"/>
        <v>500</v>
      </c>
      <c r="I56" s="1"/>
    </row>
    <row r="57" spans="1:10" ht="13" x14ac:dyDescent="0.3">
      <c r="A57" s="1" t="s">
        <v>44</v>
      </c>
      <c r="B57" s="11">
        <v>44890</v>
      </c>
      <c r="C57" s="8" t="s">
        <v>60</v>
      </c>
      <c r="D57" s="5"/>
      <c r="E57" s="5"/>
      <c r="F57" s="5"/>
      <c r="G57" s="5"/>
      <c r="H57" s="5">
        <v>100</v>
      </c>
      <c r="I57" s="1"/>
    </row>
    <row r="58" spans="1:10" ht="13" x14ac:dyDescent="0.3">
      <c r="A58" s="1" t="s">
        <v>44</v>
      </c>
      <c r="B58" s="11">
        <v>44562</v>
      </c>
      <c r="C58" s="8" t="s">
        <v>60</v>
      </c>
      <c r="D58" s="5">
        <v>60</v>
      </c>
      <c r="E58" s="5"/>
      <c r="F58" s="5"/>
      <c r="G58" s="5"/>
      <c r="H58" s="5">
        <v>60</v>
      </c>
      <c r="I58" s="1"/>
    </row>
    <row r="59" spans="1:10" ht="13" x14ac:dyDescent="0.3">
      <c r="A59" s="1" t="s">
        <v>62</v>
      </c>
      <c r="B59" s="11">
        <v>44562</v>
      </c>
      <c r="C59" s="8" t="s">
        <v>60</v>
      </c>
      <c r="D59" s="5">
        <v>363</v>
      </c>
      <c r="E59" s="5"/>
      <c r="F59" s="5"/>
      <c r="G59" s="5"/>
      <c r="H59" s="5">
        <v>363</v>
      </c>
      <c r="I59" s="1"/>
    </row>
    <row r="60" spans="1:10" ht="13" x14ac:dyDescent="0.3">
      <c r="A60" s="1" t="s">
        <v>63</v>
      </c>
      <c r="B60" s="11">
        <v>44501</v>
      </c>
      <c r="C60" s="8" t="s">
        <v>60</v>
      </c>
      <c r="D60" s="5">
        <v>161</v>
      </c>
      <c r="E60" s="5"/>
      <c r="F60" s="5">
        <v>2088</v>
      </c>
      <c r="G60" s="5"/>
      <c r="H60" s="5">
        <v>2088</v>
      </c>
      <c r="I60" s="1"/>
      <c r="J60" t="s">
        <v>67</v>
      </c>
    </row>
    <row r="61" spans="1:10" ht="13" x14ac:dyDescent="0.3">
      <c r="A61" s="1" t="s">
        <v>69</v>
      </c>
      <c r="B61" s="11">
        <v>44835</v>
      </c>
      <c r="C61" s="8" t="s">
        <v>60</v>
      </c>
      <c r="D61" s="5"/>
      <c r="E61" s="5"/>
      <c r="F61" s="5"/>
      <c r="G61" s="5"/>
      <c r="H61" s="5">
        <v>515</v>
      </c>
      <c r="I61" s="1"/>
    </row>
    <row r="62" spans="1:10" ht="13" x14ac:dyDescent="0.3">
      <c r="A62" s="1" t="s">
        <v>55</v>
      </c>
      <c r="B62" s="11">
        <v>43362</v>
      </c>
      <c r="C62" s="8" t="s">
        <v>15</v>
      </c>
      <c r="D62" s="5">
        <v>450</v>
      </c>
      <c r="E62" s="5"/>
      <c r="F62" s="5"/>
      <c r="G62" s="5"/>
      <c r="H62" s="5">
        <f t="shared" si="3"/>
        <v>450</v>
      </c>
      <c r="I62" s="1"/>
    </row>
    <row r="63" spans="1:10" ht="13" x14ac:dyDescent="0.3">
      <c r="A63" s="1" t="s">
        <v>56</v>
      </c>
      <c r="B63" s="11">
        <v>43504</v>
      </c>
      <c r="C63" s="8" t="s">
        <v>15</v>
      </c>
      <c r="D63" s="5">
        <v>350</v>
      </c>
      <c r="E63" s="5"/>
      <c r="F63" s="5"/>
      <c r="G63" s="5"/>
      <c r="H63" s="5">
        <f t="shared" si="3"/>
        <v>350</v>
      </c>
      <c r="I63" s="1"/>
    </row>
    <row r="64" spans="1:10" ht="13" x14ac:dyDescent="0.3">
      <c r="A64" s="1" t="s">
        <v>57</v>
      </c>
      <c r="B64" s="11">
        <v>43679</v>
      </c>
      <c r="C64" s="8" t="s">
        <v>15</v>
      </c>
      <c r="D64" s="5">
        <v>579</v>
      </c>
      <c r="E64" s="5"/>
      <c r="F64" s="5"/>
      <c r="G64" s="5" t="s">
        <v>5</v>
      </c>
      <c r="H64" s="5">
        <f t="shared" si="3"/>
        <v>579</v>
      </c>
      <c r="I64" s="1"/>
    </row>
    <row r="65" spans="1:10" ht="13" x14ac:dyDescent="0.3">
      <c r="A65" s="1" t="s">
        <v>61</v>
      </c>
      <c r="B65" s="11" t="s">
        <v>58</v>
      </c>
      <c r="C65" s="8" t="s">
        <v>15</v>
      </c>
      <c r="D65" s="5">
        <v>26547</v>
      </c>
      <c r="E65" s="5"/>
      <c r="F65" s="5"/>
      <c r="G65" s="5"/>
      <c r="H65" s="5">
        <f t="shared" si="3"/>
        <v>26547</v>
      </c>
      <c r="I65" s="1"/>
    </row>
    <row r="66" spans="1:10" ht="13" x14ac:dyDescent="0.3">
      <c r="A66" s="1" t="s">
        <v>68</v>
      </c>
      <c r="B66" s="19">
        <v>2021</v>
      </c>
      <c r="C66" s="8" t="s">
        <v>60</v>
      </c>
      <c r="D66" s="5"/>
      <c r="E66" s="5"/>
      <c r="F66" s="5"/>
      <c r="G66" s="5"/>
      <c r="H66" s="5">
        <v>1050</v>
      </c>
      <c r="I66" s="1"/>
      <c r="J66" t="s">
        <v>75</v>
      </c>
    </row>
    <row r="67" spans="1:10" ht="13" x14ac:dyDescent="0.3">
      <c r="A67" s="1" t="s">
        <v>64</v>
      </c>
      <c r="B67" s="7">
        <v>44652</v>
      </c>
      <c r="C67" s="8" t="s">
        <v>60</v>
      </c>
      <c r="D67" s="5"/>
      <c r="E67" s="5"/>
      <c r="F67" s="5"/>
      <c r="G67" s="5"/>
      <c r="H67" s="5">
        <v>7536</v>
      </c>
      <c r="I67" s="1"/>
      <c r="J67" t="s">
        <v>70</v>
      </c>
    </row>
    <row r="68" spans="1:10" ht="13" x14ac:dyDescent="0.3">
      <c r="A68" s="1" t="s">
        <v>72</v>
      </c>
      <c r="B68" s="7">
        <v>44835</v>
      </c>
      <c r="C68" s="8" t="s">
        <v>15</v>
      </c>
      <c r="D68" s="5"/>
      <c r="E68" s="5"/>
      <c r="F68" s="5"/>
      <c r="G68" s="5"/>
      <c r="H68" s="5">
        <v>136</v>
      </c>
      <c r="I68" s="1"/>
    </row>
    <row r="69" spans="1:10" ht="13" x14ac:dyDescent="0.3">
      <c r="A69" s="1" t="s">
        <v>71</v>
      </c>
      <c r="B69" s="11">
        <v>44835</v>
      </c>
      <c r="C69" s="8" t="s">
        <v>60</v>
      </c>
      <c r="D69" s="5"/>
      <c r="E69" s="5"/>
      <c r="F69" s="5"/>
      <c r="G69" s="5"/>
      <c r="H69" s="5">
        <v>1285</v>
      </c>
      <c r="I69" s="1"/>
    </row>
    <row r="70" spans="1:10" ht="13" x14ac:dyDescent="0.3">
      <c r="A70" s="1"/>
      <c r="B70" s="11"/>
      <c r="C70" s="8"/>
      <c r="D70" s="5"/>
      <c r="E70" s="5"/>
      <c r="F70" s="5"/>
      <c r="G70" s="5"/>
      <c r="H70" s="5"/>
      <c r="I70" s="1"/>
    </row>
    <row r="71" spans="1:10" ht="13" x14ac:dyDescent="0.3">
      <c r="A71" s="1"/>
      <c r="B71" s="9" t="s">
        <v>45</v>
      </c>
      <c r="C71" s="1"/>
      <c r="D71" s="10">
        <f>SUM(D36:D65)</f>
        <v>57877.600000000006</v>
      </c>
      <c r="E71" s="10">
        <f>SUM(E36:E70)</f>
        <v>0</v>
      </c>
      <c r="F71" s="10">
        <f>SUM(F36:F70)</f>
        <v>2088</v>
      </c>
      <c r="G71" s="10">
        <f>SUM(G36:G70)</f>
        <v>-750</v>
      </c>
      <c r="H71" s="10">
        <f>SUM(H36:H70)</f>
        <v>75860.600000000006</v>
      </c>
      <c r="I71" s="1"/>
    </row>
    <row r="72" spans="1:10" ht="13" x14ac:dyDescent="0.3">
      <c r="A72" s="2" t="s">
        <v>5</v>
      </c>
      <c r="B72" s="2"/>
      <c r="C72" s="1"/>
      <c r="D72" s="5"/>
      <c r="E72" s="5"/>
      <c r="F72" s="5"/>
      <c r="G72" s="5"/>
      <c r="H72" s="5"/>
      <c r="I72" s="5"/>
    </row>
    <row r="73" spans="1:10" ht="13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10" ht="13.5" thickBot="1" x14ac:dyDescent="0.35">
      <c r="A74" s="1"/>
      <c r="B74" s="2" t="s">
        <v>46</v>
      </c>
      <c r="C74" s="1"/>
      <c r="D74" s="12">
        <f>+D31+D71</f>
        <v>405624.6</v>
      </c>
      <c r="E74" s="12">
        <f>+E31+E71</f>
        <v>0</v>
      </c>
      <c r="F74" s="12">
        <f>+F31+F71</f>
        <v>2088</v>
      </c>
      <c r="G74" s="12">
        <f>+G31+G71</f>
        <v>-750</v>
      </c>
      <c r="H74" s="12">
        <f>+H31+H71</f>
        <v>423607.6</v>
      </c>
      <c r="I74" s="1"/>
    </row>
    <row r="75" spans="1:10" ht="13" x14ac:dyDescent="0.3">
      <c r="A75" s="1"/>
      <c r="B75" s="2"/>
      <c r="C75" s="1"/>
      <c r="D75" s="5"/>
      <c r="E75" s="5"/>
      <c r="F75" s="5"/>
      <c r="G75" s="5"/>
      <c r="H75" s="5"/>
      <c r="I75" s="1"/>
    </row>
    <row r="76" spans="1:10" ht="13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10" ht="13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10" ht="13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10" ht="13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10" ht="13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3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3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3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3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3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3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3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3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3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3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3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3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3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3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3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3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3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3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3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3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3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3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3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3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3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3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3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3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3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3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3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3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3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3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3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3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3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3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3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3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3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3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3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3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3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3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3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3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3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3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3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3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3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3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3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3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3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3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3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3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3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3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3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3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3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3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3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3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3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3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3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3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3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3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3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3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3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3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3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3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3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3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3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3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3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3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3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3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3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3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3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3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3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3" x14ac:dyDescent="0.3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3" x14ac:dyDescent="0.3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3" x14ac:dyDescent="0.3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3" x14ac:dyDescent="0.3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3" x14ac:dyDescent="0.3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3" x14ac:dyDescent="0.3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3" x14ac:dyDescent="0.3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3" x14ac:dyDescent="0.3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3" x14ac:dyDescent="0.3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3" x14ac:dyDescent="0.3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3" x14ac:dyDescent="0.3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3" x14ac:dyDescent="0.3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3" x14ac:dyDescent="0.3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3" x14ac:dyDescent="0.3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3" x14ac:dyDescent="0.3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3" x14ac:dyDescent="0.3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3" x14ac:dyDescent="0.3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3" x14ac:dyDescent="0.3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3" x14ac:dyDescent="0.3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3" x14ac:dyDescent="0.3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3" x14ac:dyDescent="0.3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3" x14ac:dyDescent="0.3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3" x14ac:dyDescent="0.3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3" x14ac:dyDescent="0.3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3" x14ac:dyDescent="0.3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3" x14ac:dyDescent="0.3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3" x14ac:dyDescent="0.3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3" x14ac:dyDescent="0.3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3" x14ac:dyDescent="0.3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3" x14ac:dyDescent="0.3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3" x14ac:dyDescent="0.3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3" x14ac:dyDescent="0.3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3" x14ac:dyDescent="0.3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3" x14ac:dyDescent="0.3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3" x14ac:dyDescent="0.3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3" x14ac:dyDescent="0.3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3" x14ac:dyDescent="0.3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3" x14ac:dyDescent="0.3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3" x14ac:dyDescent="0.3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3" x14ac:dyDescent="0.3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3" x14ac:dyDescent="0.3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3" x14ac:dyDescent="0.3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3" x14ac:dyDescent="0.3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3" x14ac:dyDescent="0.3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3" x14ac:dyDescent="0.3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3" x14ac:dyDescent="0.3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3" x14ac:dyDescent="0.3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3" x14ac:dyDescent="0.3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3" x14ac:dyDescent="0.3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3" x14ac:dyDescent="0.3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3" x14ac:dyDescent="0.3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3" x14ac:dyDescent="0.3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3" x14ac:dyDescent="0.3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3" x14ac:dyDescent="0.3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3" x14ac:dyDescent="0.3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3" x14ac:dyDescent="0.3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3" x14ac:dyDescent="0.3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3" x14ac:dyDescent="0.3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3" x14ac:dyDescent="0.3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3" x14ac:dyDescent="0.3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3" x14ac:dyDescent="0.3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3" x14ac:dyDescent="0.3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3" x14ac:dyDescent="0.3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3" x14ac:dyDescent="0.3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3" x14ac:dyDescent="0.3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3" x14ac:dyDescent="0.3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3" x14ac:dyDescent="0.3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3" x14ac:dyDescent="0.3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3" x14ac:dyDescent="0.3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3" x14ac:dyDescent="0.3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3" x14ac:dyDescent="0.3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3" x14ac:dyDescent="0.3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3" x14ac:dyDescent="0.3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3" x14ac:dyDescent="0.3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3" x14ac:dyDescent="0.3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3" x14ac:dyDescent="0.3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3" x14ac:dyDescent="0.3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3" x14ac:dyDescent="0.3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3" x14ac:dyDescent="0.3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3" x14ac:dyDescent="0.3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3" x14ac:dyDescent="0.3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3" x14ac:dyDescent="0.3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3" x14ac:dyDescent="0.3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3" x14ac:dyDescent="0.3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3" x14ac:dyDescent="0.3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3" x14ac:dyDescent="0.3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3" x14ac:dyDescent="0.3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3" x14ac:dyDescent="0.3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3" x14ac:dyDescent="0.3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3" x14ac:dyDescent="0.3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3" x14ac:dyDescent="0.3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3" x14ac:dyDescent="0.3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3" x14ac:dyDescent="0.3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3" x14ac:dyDescent="0.3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3" x14ac:dyDescent="0.3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3" x14ac:dyDescent="0.3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3" x14ac:dyDescent="0.3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3" x14ac:dyDescent="0.3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3" x14ac:dyDescent="0.3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3" x14ac:dyDescent="0.3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3" x14ac:dyDescent="0.3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3" x14ac:dyDescent="0.3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3" x14ac:dyDescent="0.3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3" x14ac:dyDescent="0.3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3" x14ac:dyDescent="0.3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3" x14ac:dyDescent="0.3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3" x14ac:dyDescent="0.3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3" x14ac:dyDescent="0.3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3" x14ac:dyDescent="0.3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3" x14ac:dyDescent="0.3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3" x14ac:dyDescent="0.3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3" x14ac:dyDescent="0.3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3" x14ac:dyDescent="0.3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3" x14ac:dyDescent="0.3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3" x14ac:dyDescent="0.3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3" x14ac:dyDescent="0.3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3" x14ac:dyDescent="0.3">
      <c r="A290" s="1"/>
      <c r="B290" s="1"/>
      <c r="C290" s="1"/>
      <c r="D290" s="1"/>
      <c r="E290" s="1"/>
      <c r="F290" s="1"/>
      <c r="G290" s="1"/>
      <c r="H290" s="1"/>
      <c r="I290" s="1"/>
    </row>
  </sheetData>
  <pageMargins left="0.70000000000000007" right="0.70000000000000007" top="0.75" bottom="0.75" header="0.30000000000000004" footer="0.30000000000000004"/>
  <pageSetup paperSize="9" scale="62" orientation="portrait" horizontalDpi="4294967293" verticalDpi="4294967293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Fixed_asset_register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Clerk</cp:lastModifiedBy>
  <cp:lastPrinted>2023-03-04T11:27:51Z</cp:lastPrinted>
  <dcterms:created xsi:type="dcterms:W3CDTF">2017-03-30T09:01:15Z</dcterms:created>
  <dcterms:modified xsi:type="dcterms:W3CDTF">2023-03-09T11:04:55Z</dcterms:modified>
</cp:coreProperties>
</file>